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\Desktop\"/>
    </mc:Choice>
  </mc:AlternateContent>
  <bookViews>
    <workbookView xWindow="930" yWindow="0" windowWidth="28740" windowHeight="12000"/>
  </bookViews>
  <sheets>
    <sheet name="강습수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8" i="1"/>
  <c r="P8" i="1" s="1"/>
</calcChain>
</file>

<file path=xl/sharedStrings.xml><?xml version="1.0" encoding="utf-8"?>
<sst xmlns="http://schemas.openxmlformats.org/spreadsheetml/2006/main" count="54" uniqueCount="42">
  <si>
    <t>종목</t>
  </si>
  <si>
    <t>강습반명</t>
  </si>
  <si>
    <t>강습요일</t>
  </si>
  <si>
    <t>강습시간</t>
  </si>
  <si>
    <t>정원</t>
  </si>
  <si>
    <t>접수</t>
  </si>
  <si>
    <t>승인대기</t>
  </si>
  <si>
    <t>결제대기</t>
  </si>
  <si>
    <t>배정</t>
  </si>
  <si>
    <t>취소</t>
  </si>
  <si>
    <t>비고</t>
  </si>
  <si>
    <t>강습수영</t>
  </si>
  <si>
    <t>월수</t>
  </si>
  <si>
    <t>화목</t>
  </si>
  <si>
    <t>09:30-10:20</t>
  </si>
  <si>
    <t>중상</t>
    <phoneticPr fontId="1" type="noConversion"/>
  </si>
  <si>
    <t>초급</t>
    <phoneticPr fontId="1" type="noConversion"/>
  </si>
  <si>
    <t>초급</t>
    <phoneticPr fontId="1" type="noConversion"/>
  </si>
  <si>
    <t>초급</t>
    <phoneticPr fontId="1" type="noConversion"/>
  </si>
  <si>
    <t>수영강사</t>
    <phoneticPr fontId="1" type="noConversion"/>
  </si>
  <si>
    <t>수당</t>
    <phoneticPr fontId="1" type="noConversion"/>
  </si>
  <si>
    <t>강습횟수</t>
    <phoneticPr fontId="1" type="noConversion"/>
  </si>
  <si>
    <t>박상규</t>
    <phoneticPr fontId="1" type="noConversion"/>
  </si>
  <si>
    <t>황정아</t>
    <phoneticPr fontId="1" type="noConversion"/>
  </si>
  <si>
    <t>유경호</t>
    <phoneticPr fontId="1" type="noConversion"/>
  </si>
  <si>
    <t>신숙희</t>
    <phoneticPr fontId="1" type="noConversion"/>
  </si>
  <si>
    <t>이영헌</t>
    <phoneticPr fontId="1" type="noConversion"/>
  </si>
  <si>
    <t>이근호</t>
    <phoneticPr fontId="1" type="noConversion"/>
  </si>
  <si>
    <t>이미림</t>
    <phoneticPr fontId="1" type="noConversion"/>
  </si>
  <si>
    <t>지윤미</t>
    <phoneticPr fontId="1" type="noConversion"/>
  </si>
  <si>
    <t>비고</t>
    <phoneticPr fontId="1" type="noConversion"/>
  </si>
  <si>
    <t>박금난</t>
    <phoneticPr fontId="1" type="noConversion"/>
  </si>
  <si>
    <t>정경순</t>
    <phoneticPr fontId="1" type="noConversion"/>
  </si>
  <si>
    <t>이재형</t>
    <phoneticPr fontId="1" type="noConversion"/>
  </si>
  <si>
    <t>조수환</t>
    <phoneticPr fontId="1" type="noConversion"/>
  </si>
  <si>
    <t>휴가</t>
    <phoneticPr fontId="1" type="noConversion"/>
  </si>
  <si>
    <t>수영강습수당 관리</t>
    <phoneticPr fontId="1" type="noConversion"/>
  </si>
  <si>
    <t>14:10-15:00</t>
  </si>
  <si>
    <t>15:00-15:50</t>
  </si>
  <si>
    <t>16:20-17:10</t>
  </si>
  <si>
    <t>노인건강</t>
    <phoneticPr fontId="1" type="noConversion"/>
  </si>
  <si>
    <t>2025년 9월 월 정기 수영 및 강습수영 추첨 현황 결과보고(환경체육센터)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</si>
</sst>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4"/>
      <color theme="1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9"/>
      <name val="맑은 고딕"/>
      <family val="2"/>
      <charset val="129"/>
      <scheme val="minor"/>
    </font>
    <font>
      <sz val="11"/>
      <color theme="9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19</xdr:row>
      <xdr:rowOff>190500</xdr:rowOff>
    </xdr:from>
    <xdr:to>
      <xdr:col>18</xdr:col>
      <xdr:colOff>0</xdr:colOff>
      <xdr:row>24</xdr:row>
      <xdr:rowOff>200025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1726" y="4962525"/>
          <a:ext cx="3400424" cy="1057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*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400">
              <a:solidFill>
                <a:sysClr val="windowText" lastClr="000000"/>
              </a:solidFill>
              <a:latin typeface="+mj-ea"/>
              <a:ea typeface="+mj-ea"/>
            </a:rPr>
            <a:t>수영강습수당</a:t>
          </a:r>
          <a:endParaRPr lang="en-US" altLang="ko-KR" sz="14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매월 강습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(1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반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당 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5,000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원 수당지급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  -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시간외단가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(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통상임금</a:t>
          </a:r>
          <a:r>
            <a:rPr lang="en-US" altLang="ko-KR" sz="1400" baseline="0">
              <a:solidFill>
                <a:sysClr val="windowText" lastClr="000000"/>
              </a:solidFill>
              <a:latin typeface="+mj-ea"/>
              <a:ea typeface="+mj-ea"/>
            </a:rPr>
            <a:t>) </a:t>
          </a:r>
          <a:r>
            <a:rPr lang="ko-KR" altLang="en-US" sz="1400" baseline="0">
              <a:solidFill>
                <a:sysClr val="windowText" lastClr="000000"/>
              </a:solidFill>
              <a:latin typeface="+mj-ea"/>
              <a:ea typeface="+mj-ea"/>
            </a:rPr>
            <a:t>제외</a:t>
          </a:r>
          <a:endParaRPr lang="en-US" altLang="ko-KR" sz="14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130" zoomScaleNormal="130" workbookViewId="0">
      <selection activeCell="H7" sqref="H7"/>
    </sheetView>
  </sheetViews>
  <sheetFormatPr defaultRowHeight="16.5" x14ac:dyDescent="0.3"/>
  <cols>
    <col min="4" max="4" width="12.25" customWidth="1"/>
    <col min="11" max="11" width="10.5" customWidth="1"/>
    <col min="12" max="13" width="9" customWidth="1"/>
    <col min="14" max="17" width="9" hidden="1" customWidth="1"/>
    <col min="18" max="18" width="9" customWidth="1"/>
  </cols>
  <sheetData>
    <row r="1" spans="1:17" ht="42.75" customHeight="1" x14ac:dyDescent="0.3">
      <c r="A1" s="26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8"/>
      <c r="Q1" s="16">
        <v>5000</v>
      </c>
    </row>
    <row r="2" spans="1:17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</row>
    <row r="3" spans="1:17" ht="26.25" customHeight="1" x14ac:dyDescent="0.3">
      <c r="A3" s="4" t="s">
        <v>11</v>
      </c>
      <c r="B3" s="5" t="s">
        <v>15</v>
      </c>
      <c r="C3" s="5" t="s">
        <v>12</v>
      </c>
      <c r="D3" s="5" t="s">
        <v>14</v>
      </c>
      <c r="E3" s="5">
        <v>15</v>
      </c>
      <c r="F3" s="5">
        <v>19</v>
      </c>
      <c r="G3" s="5">
        <v>1</v>
      </c>
      <c r="H3" s="5">
        <v>0</v>
      </c>
      <c r="I3" s="5">
        <v>15</v>
      </c>
      <c r="J3" s="5">
        <v>3</v>
      </c>
      <c r="K3" s="6"/>
    </row>
    <row r="4" spans="1:17" s="22" customFormat="1" ht="26.25" customHeight="1" thickBot="1" x14ac:dyDescent="0.35">
      <c r="A4" s="4" t="s">
        <v>11</v>
      </c>
      <c r="B4" s="5" t="s">
        <v>40</v>
      </c>
      <c r="C4" s="5" t="s">
        <v>12</v>
      </c>
      <c r="D4" s="5" t="s">
        <v>38</v>
      </c>
      <c r="E4" s="5">
        <v>15</v>
      </c>
      <c r="F4" s="5">
        <v>16</v>
      </c>
      <c r="G4" s="5">
        <v>0</v>
      </c>
      <c r="H4" s="5">
        <v>0</v>
      </c>
      <c r="I4" s="5">
        <v>14</v>
      </c>
      <c r="J4" s="5">
        <v>2</v>
      </c>
      <c r="K4" s="6"/>
    </row>
    <row r="5" spans="1:17" ht="26.25" customHeight="1" thickBot="1" x14ac:dyDescent="0.35">
      <c r="A5" s="4" t="s">
        <v>11</v>
      </c>
      <c r="B5" s="5" t="s">
        <v>16</v>
      </c>
      <c r="C5" s="5" t="s">
        <v>13</v>
      </c>
      <c r="D5" s="5" t="s">
        <v>14</v>
      </c>
      <c r="E5" s="5">
        <v>25</v>
      </c>
      <c r="F5" s="5">
        <v>26</v>
      </c>
      <c r="G5" s="5">
        <v>0</v>
      </c>
      <c r="H5" s="5">
        <v>0</v>
      </c>
      <c r="I5" s="5">
        <v>20</v>
      </c>
      <c r="J5" s="5">
        <v>6</v>
      </c>
      <c r="K5" s="6"/>
      <c r="N5" s="29" t="s">
        <v>36</v>
      </c>
      <c r="O5" s="30"/>
      <c r="P5" s="30"/>
      <c r="Q5" s="31"/>
    </row>
    <row r="6" spans="1:17" ht="26.25" customHeight="1" thickBot="1" x14ac:dyDescent="0.35">
      <c r="A6" s="4" t="s">
        <v>11</v>
      </c>
      <c r="B6" s="5" t="s">
        <v>15</v>
      </c>
      <c r="C6" s="5" t="s">
        <v>12</v>
      </c>
      <c r="D6" s="5" t="s">
        <v>37</v>
      </c>
      <c r="E6" s="5">
        <v>15</v>
      </c>
      <c r="F6" s="5">
        <v>20</v>
      </c>
      <c r="G6" s="5">
        <v>3</v>
      </c>
      <c r="H6" s="5">
        <v>0</v>
      </c>
      <c r="I6" s="5">
        <v>15</v>
      </c>
      <c r="J6" s="5">
        <v>2</v>
      </c>
      <c r="K6" s="6"/>
    </row>
    <row r="7" spans="1:17" ht="26.25" customHeight="1" x14ac:dyDescent="0.3">
      <c r="A7" s="4" t="s">
        <v>11</v>
      </c>
      <c r="B7" s="5" t="s">
        <v>17</v>
      </c>
      <c r="C7" s="5" t="s">
        <v>13</v>
      </c>
      <c r="D7" s="5" t="s">
        <v>38</v>
      </c>
      <c r="E7" s="5">
        <v>25</v>
      </c>
      <c r="F7" s="5">
        <v>29</v>
      </c>
      <c r="G7" s="5">
        <v>1</v>
      </c>
      <c r="H7" s="5">
        <v>0</v>
      </c>
      <c r="I7" s="5">
        <v>25</v>
      </c>
      <c r="J7" s="5">
        <v>3</v>
      </c>
      <c r="K7" s="6"/>
      <c r="N7" s="13" t="s">
        <v>19</v>
      </c>
      <c r="O7" s="14" t="s">
        <v>21</v>
      </c>
      <c r="P7" s="14" t="s">
        <v>20</v>
      </c>
      <c r="Q7" s="15" t="s">
        <v>30</v>
      </c>
    </row>
    <row r="8" spans="1:17" ht="26.25" customHeight="1" thickBot="1" x14ac:dyDescent="0.35">
      <c r="A8" s="7" t="s">
        <v>11</v>
      </c>
      <c r="B8" s="8" t="s">
        <v>18</v>
      </c>
      <c r="C8" s="8" t="s">
        <v>13</v>
      </c>
      <c r="D8" s="8" t="s">
        <v>39</v>
      </c>
      <c r="E8" s="8">
        <v>15</v>
      </c>
      <c r="F8" s="8">
        <v>13</v>
      </c>
      <c r="G8" s="8">
        <v>0</v>
      </c>
      <c r="H8" s="8">
        <v>0</v>
      </c>
      <c r="I8" s="8">
        <v>11</v>
      </c>
      <c r="J8" s="8">
        <v>2</v>
      </c>
      <c r="K8" s="9"/>
      <c r="N8" s="11" t="s">
        <v>22</v>
      </c>
      <c r="O8" s="12" t="e">
        <f>COUNTIF(#REF!,N8)</f>
        <v>#REF!</v>
      </c>
      <c r="P8" s="17" t="e">
        <f t="shared" ref="P8:P19" si="0">O8*$Q$1</f>
        <v>#REF!</v>
      </c>
      <c r="Q8" s="10"/>
    </row>
    <row r="9" spans="1:17" ht="26.25" customHeight="1" x14ac:dyDescent="0.3">
      <c r="C9" s="22"/>
      <c r="D9" s="22"/>
      <c r="E9" s="25"/>
      <c r="F9" s="25"/>
      <c r="G9" s="25"/>
      <c r="H9" s="25"/>
      <c r="I9" s="25"/>
      <c r="J9" s="25"/>
      <c r="N9" s="11" t="s">
        <v>23</v>
      </c>
      <c r="O9" s="12" t="e">
        <f>COUNTIF(#REF!,N9)</f>
        <v>#REF!</v>
      </c>
      <c r="P9" s="17" t="e">
        <f t="shared" si="0"/>
        <v>#REF!</v>
      </c>
      <c r="Q9" s="10"/>
    </row>
    <row r="10" spans="1:17" x14ac:dyDescent="0.3">
      <c r="D10" s="23"/>
      <c r="E10" s="24"/>
      <c r="F10" s="24"/>
      <c r="G10" s="24"/>
      <c r="H10" s="24"/>
      <c r="I10" s="24"/>
      <c r="J10" s="24"/>
      <c r="K10" s="23"/>
      <c r="N10" s="11" t="s">
        <v>24</v>
      </c>
      <c r="O10" s="12" t="e">
        <f>COUNTIF(#REF!,N10)</f>
        <v>#REF!</v>
      </c>
      <c r="P10" s="17" t="e">
        <f t="shared" si="0"/>
        <v>#REF!</v>
      </c>
      <c r="Q10" s="10"/>
    </row>
    <row r="11" spans="1:17" x14ac:dyDescent="0.3">
      <c r="D11" s="23"/>
      <c r="E11" s="24"/>
      <c r="F11" s="24"/>
      <c r="G11" s="24"/>
      <c r="H11" s="24"/>
      <c r="I11" s="24"/>
      <c r="J11" s="24"/>
      <c r="K11" s="23"/>
      <c r="N11" s="11" t="s">
        <v>25</v>
      </c>
      <c r="O11" s="12" t="e">
        <f>COUNTIF(#REF!,N11)</f>
        <v>#REF!</v>
      </c>
      <c r="P11" s="17" t="e">
        <f t="shared" si="0"/>
        <v>#REF!</v>
      </c>
      <c r="Q11" s="10"/>
    </row>
    <row r="12" spans="1:17" x14ac:dyDescent="0.3">
      <c r="D12" s="23"/>
      <c r="E12" s="24"/>
      <c r="F12" s="24"/>
      <c r="G12" s="24"/>
      <c r="H12" s="24"/>
      <c r="I12" s="24"/>
      <c r="J12" s="24"/>
      <c r="K12" s="23"/>
      <c r="N12" s="11" t="s">
        <v>26</v>
      </c>
      <c r="O12" s="12" t="e">
        <f>COUNTIF(#REF!,N12)</f>
        <v>#REF!</v>
      </c>
      <c r="P12" s="17" t="e">
        <f t="shared" si="0"/>
        <v>#REF!</v>
      </c>
      <c r="Q12" s="10"/>
    </row>
    <row r="13" spans="1:17" x14ac:dyDescent="0.3">
      <c r="D13" s="23"/>
      <c r="E13" s="24"/>
      <c r="F13" s="24"/>
      <c r="G13" s="24"/>
      <c r="H13" s="24"/>
      <c r="I13" s="24"/>
      <c r="J13" s="24"/>
      <c r="K13" s="23"/>
      <c r="L13" s="22"/>
      <c r="M13" s="22"/>
      <c r="N13" s="11" t="s">
        <v>27</v>
      </c>
      <c r="O13" s="12" t="e">
        <f>COUNTIF(#REF!,N13)</f>
        <v>#REF!</v>
      </c>
      <c r="P13" s="17" t="e">
        <f t="shared" si="0"/>
        <v>#REF!</v>
      </c>
      <c r="Q13" s="10"/>
    </row>
    <row r="14" spans="1:17" x14ac:dyDescent="0.3">
      <c r="D14" s="23"/>
      <c r="E14" s="24"/>
      <c r="F14" s="24"/>
      <c r="G14" s="24"/>
      <c r="H14" s="24"/>
      <c r="I14" s="24"/>
      <c r="J14" s="24"/>
      <c r="K14" s="23"/>
      <c r="L14" s="22"/>
      <c r="M14" s="22"/>
      <c r="N14" s="11" t="s">
        <v>28</v>
      </c>
      <c r="O14" s="12" t="e">
        <f>COUNTIF(#REF!,N14)</f>
        <v>#REF!</v>
      </c>
      <c r="P14" s="17" t="e">
        <f t="shared" si="0"/>
        <v>#REF!</v>
      </c>
      <c r="Q14" s="10"/>
    </row>
    <row r="15" spans="1:17" x14ac:dyDescent="0.3">
      <c r="D15" s="23"/>
      <c r="E15" s="23"/>
      <c r="F15" s="23"/>
      <c r="G15" s="23"/>
      <c r="H15" s="23"/>
      <c r="I15" s="23"/>
      <c r="J15" s="23"/>
      <c r="K15" s="23"/>
      <c r="N15" s="11" t="s">
        <v>31</v>
      </c>
      <c r="O15" s="12" t="e">
        <f>COUNTIF(#REF!,N15)</f>
        <v>#REF!</v>
      </c>
      <c r="P15" s="17" t="e">
        <f t="shared" si="0"/>
        <v>#REF!</v>
      </c>
      <c r="Q15" s="10"/>
    </row>
    <row r="16" spans="1:17" x14ac:dyDescent="0.3">
      <c r="N16" s="11" t="s">
        <v>32</v>
      </c>
      <c r="O16" s="12" t="e">
        <f>COUNTIF(#REF!,N16)</f>
        <v>#REF!</v>
      </c>
      <c r="P16" s="17" t="e">
        <f t="shared" si="0"/>
        <v>#REF!</v>
      </c>
      <c r="Q16" s="10"/>
    </row>
    <row r="17" spans="14:17" x14ac:dyDescent="0.3">
      <c r="N17" s="11" t="s">
        <v>33</v>
      </c>
      <c r="O17" s="12" t="e">
        <f>COUNTIF(#REF!,N17)</f>
        <v>#REF!</v>
      </c>
      <c r="P17" s="17" t="e">
        <f t="shared" si="0"/>
        <v>#REF!</v>
      </c>
      <c r="Q17" s="10"/>
    </row>
    <row r="18" spans="14:17" x14ac:dyDescent="0.3">
      <c r="N18" s="11" t="s">
        <v>34</v>
      </c>
      <c r="O18" s="12" t="e">
        <f>COUNTIF(#REF!,N18)</f>
        <v>#REF!</v>
      </c>
      <c r="P18" s="17" t="e">
        <f t="shared" si="0"/>
        <v>#REF!</v>
      </c>
      <c r="Q18" s="10"/>
    </row>
    <row r="19" spans="14:17" ht="17.25" thickBot="1" x14ac:dyDescent="0.35">
      <c r="N19" s="18" t="s">
        <v>29</v>
      </c>
      <c r="O19" s="19" t="e">
        <f>COUNTIF(#REF!,N19)</f>
        <v>#REF!</v>
      </c>
      <c r="P19" s="20" t="e">
        <f t="shared" si="0"/>
        <v>#REF!</v>
      </c>
      <c r="Q19" s="21" t="s">
        <v>35</v>
      </c>
    </row>
    <row r="31" spans="14:17" ht="16.5" customHeight="1" x14ac:dyDescent="0.3"/>
    <row r="32" spans="14:17" ht="16.5" customHeight="1" x14ac:dyDescent="0.3"/>
    <row r="33" ht="16.5" customHeight="1" x14ac:dyDescent="0.3"/>
    <row r="34" ht="16.5" customHeight="1" x14ac:dyDescent="0.3"/>
    <row r="35" ht="16.5" customHeight="1" x14ac:dyDescent="0.3"/>
  </sheetData>
  <mergeCells count="2">
    <mergeCell ref="A1:K1"/>
    <mergeCell ref="N5:Q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강습수당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2024-01-02T06:24:43Z</dcterms:created>
  <dcterms:modified xsi:type="dcterms:W3CDTF">2025-09-08T03:24:51Z</dcterms:modified>
</cp:coreProperties>
</file>